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lores9\Desktop\August 2026\United Way\"/>
    </mc:Choice>
  </mc:AlternateContent>
  <xr:revisionPtr revIDLastSave="0" documentId="8_{6ED52BCA-BCEF-4A8F-9FDC-9AFB04074194}" xr6:coauthVersionLast="47" xr6:coauthVersionMax="47" xr10:uidLastSave="{00000000-0000-0000-0000-000000000000}"/>
  <bookViews>
    <workbookView xWindow="0" yWindow="390" windowWidth="28890" windowHeight="15585" xr2:uid="{150C49DF-8E7E-4A01-A15A-D968EAF927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4" i="1" l="1"/>
  <c r="B56" i="1"/>
  <c r="B55" i="1"/>
  <c r="B46" i="1"/>
  <c r="B47" i="1" s="1"/>
  <c r="B41" i="1"/>
  <c r="B42" i="1" s="1"/>
  <c r="B43" i="1" s="1"/>
  <c r="B36" i="1"/>
  <c r="B37" i="1" s="1"/>
  <c r="B15" i="1"/>
  <c r="B27" i="1" s="1"/>
  <c r="B28" i="1" s="1"/>
  <c r="B29" i="1" s="1"/>
  <c r="B45" i="1" l="1"/>
  <c r="B49" i="1"/>
  <c r="B48" i="1"/>
  <c r="B50" i="1"/>
  <c r="B40" i="1"/>
  <c r="B39" i="1"/>
  <c r="B38" i="1"/>
  <c r="B44" i="1"/>
  <c r="B31" i="1"/>
  <c r="B30" i="1"/>
  <c r="B17" i="1"/>
  <c r="B18" i="1" s="1"/>
  <c r="B19" i="1" s="1"/>
  <c r="B22" i="1"/>
  <c r="B23" i="1" s="1"/>
  <c r="B24" i="1" l="1"/>
  <c r="B25" i="1"/>
  <c r="B26" i="1"/>
  <c r="B21" i="1" l="1"/>
  <c r="B20" i="1"/>
</calcChain>
</file>

<file path=xl/sharedStrings.xml><?xml version="1.0" encoding="utf-8"?>
<sst xmlns="http://schemas.openxmlformats.org/spreadsheetml/2006/main" count="44" uniqueCount="29">
  <si>
    <t>Number of hours worked in a year (based on a 40-hour work week)</t>
  </si>
  <si>
    <t>This is your hourly rate:</t>
  </si>
  <si>
    <t>Super Giver (Fair Share + 5%)</t>
  </si>
  <si>
    <t>Trailblazer (2x Fair Share)</t>
  </si>
  <si>
    <t>Enter your hourly rate:</t>
  </si>
  <si>
    <t>Enter your annual salary:</t>
  </si>
  <si>
    <t>Fair Share (one hours pay)</t>
  </si>
  <si>
    <t>Fair Share deducted monthly (12 times per year):</t>
  </si>
  <si>
    <t>Fair Share deducted one time (once per year):</t>
  </si>
  <si>
    <t>Donation Options for an Annual Salary:</t>
  </si>
  <si>
    <t>Your ANNUAL Fair Share is:</t>
  </si>
  <si>
    <t>Your ANNUAL Super Giver is:</t>
  </si>
  <si>
    <t>Super Giver deducted monthly (12 times per year):</t>
  </si>
  <si>
    <t>Fair Share deducted bi-monthly (24 times per year):</t>
  </si>
  <si>
    <t>Super Giver deducted bi-monthly (24 times per year):</t>
  </si>
  <si>
    <t>Super Giver deducted one time (once per year):</t>
  </si>
  <si>
    <t>Your ANNUAL Trailblazer is:</t>
  </si>
  <si>
    <t>Trailblazer deducted bi-monthly (24 times per year):</t>
  </si>
  <si>
    <t>Trailblazer deducted monthly (12 times per year):</t>
  </si>
  <si>
    <t>Trailblazer deducted one time (once per year):</t>
  </si>
  <si>
    <t>Section 1: If you earn an ANNUAL SALARY:</t>
  </si>
  <si>
    <t>Section 2: If you earn an HOURLY RATE:</t>
  </si>
  <si>
    <r>
      <t xml:space="preserve">Enter your information in the </t>
    </r>
    <r>
      <rPr>
        <b/>
        <sz val="12"/>
        <rFont val="Calibri"/>
        <family val="2"/>
        <scheme val="minor"/>
      </rPr>
      <t>yellow</t>
    </r>
    <r>
      <rPr>
        <sz val="12"/>
        <rFont val="Calibri"/>
        <family val="2"/>
        <scheme val="minor"/>
      </rPr>
      <t xml:space="preserve"> cell. The Donation Options below will automatically calculate your bi-monthly, monthly, and one-time options. Use Section 1 if you earn an annual salary, Section 2 if you earn an hourly rate, or Section 3 if you wish to donate an amount of your choosing. If you are unsure about your pay rate, please visit AccessPort on Connect.</t>
    </r>
  </si>
  <si>
    <t>Section 3: I would like to choose my amount:</t>
  </si>
  <si>
    <t>I would like to give this much in a year:</t>
  </si>
  <si>
    <t>Donation Options for an Hourly Rate:</t>
  </si>
  <si>
    <t>If deducted bi-monthly (24 times per year):</t>
  </si>
  <si>
    <t>If deducted monthy (12 times per year):</t>
  </si>
  <si>
    <t>If deducted one time (once per year):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</si>
</sst>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D3852B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394C8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44" fontId="0" fillId="0" borderId="0" xfId="0" applyNumberFormat="1"/>
    <xf numFmtId="44" fontId="6" fillId="0" borderId="0" xfId="0" applyNumberFormat="1" applyFont="1"/>
    <xf numFmtId="0" fontId="6" fillId="0" borderId="0" xfId="0" applyFont="1"/>
    <xf numFmtId="44" fontId="4" fillId="4" borderId="3" xfId="1" applyFont="1" applyFill="1" applyBorder="1"/>
    <xf numFmtId="0" fontId="4" fillId="4" borderId="3" xfId="0" applyFont="1" applyFill="1" applyBorder="1" applyAlignment="1">
      <alignment horizontal="right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44" fontId="4" fillId="0" borderId="3" xfId="1" applyFont="1" applyBorder="1"/>
    <xf numFmtId="0" fontId="5" fillId="5" borderId="4" xfId="0" applyFont="1" applyFill="1" applyBorder="1"/>
    <xf numFmtId="44" fontId="5" fillId="5" borderId="4" xfId="1" applyFont="1" applyFill="1" applyBorder="1"/>
    <xf numFmtId="0" fontId="5" fillId="5" borderId="3" xfId="0" applyFont="1" applyFill="1" applyBorder="1" applyAlignment="1">
      <alignment horizontal="left"/>
    </xf>
    <xf numFmtId="44" fontId="5" fillId="5" borderId="3" xfId="1" applyFont="1" applyFill="1" applyBorder="1"/>
    <xf numFmtId="44" fontId="4" fillId="7" borderId="3" xfId="0" applyNumberFormat="1" applyFont="1" applyFill="1" applyBorder="1"/>
    <xf numFmtId="0" fontId="5" fillId="6" borderId="3" xfId="0" applyFont="1" applyFill="1" applyBorder="1"/>
    <xf numFmtId="44" fontId="5" fillId="6" borderId="3" xfId="0" applyNumberFormat="1" applyFont="1" applyFill="1" applyBorder="1"/>
    <xf numFmtId="0" fontId="4" fillId="7" borderId="3" xfId="0" applyFont="1" applyFill="1" applyBorder="1" applyAlignment="1">
      <alignment horizontal="right"/>
    </xf>
    <xf numFmtId="44" fontId="4" fillId="9" borderId="3" xfId="0" applyNumberFormat="1" applyFont="1" applyFill="1" applyBorder="1"/>
    <xf numFmtId="0" fontId="5" fillId="8" borderId="3" xfId="0" applyFont="1" applyFill="1" applyBorder="1"/>
    <xf numFmtId="44" fontId="5" fillId="8" borderId="3" xfId="0" applyNumberFormat="1" applyFont="1" applyFill="1" applyBorder="1"/>
    <xf numFmtId="0" fontId="4" fillId="9" borderId="3" xfId="0" applyFont="1" applyFill="1" applyBorder="1" applyAlignment="1">
      <alignment horizontal="right"/>
    </xf>
    <xf numFmtId="0" fontId="9" fillId="0" borderId="1" xfId="0" applyFont="1" applyBorder="1"/>
    <xf numFmtId="44" fontId="10" fillId="2" borderId="2" xfId="1" applyFont="1" applyFill="1" applyBorder="1" applyProtection="1">
      <protection locked="0"/>
    </xf>
    <xf numFmtId="0" fontId="9" fillId="0" borderId="4" xfId="0" applyFont="1" applyBorder="1"/>
    <xf numFmtId="44" fontId="10" fillId="2" borderId="4" xfId="1" applyFont="1" applyFill="1" applyBorder="1" applyProtection="1">
      <protection locked="0"/>
    </xf>
    <xf numFmtId="0" fontId="7" fillId="3" borderId="5" xfId="0" applyFont="1" applyFill="1" applyBorder="1"/>
    <xf numFmtId="44" fontId="8" fillId="3" borderId="6" xfId="1" applyFont="1" applyFill="1" applyBorder="1"/>
    <xf numFmtId="44" fontId="10" fillId="3" borderId="6" xfId="1" applyFont="1" applyFill="1" applyBorder="1"/>
    <xf numFmtId="0" fontId="4" fillId="0" borderId="0" xfId="0" applyFont="1"/>
    <xf numFmtId="44" fontId="4" fillId="0" borderId="0" xfId="0" applyNumberFormat="1" applyFont="1"/>
    <xf numFmtId="0" fontId="11" fillId="0" borderId="9" xfId="0" applyFont="1" applyBorder="1"/>
    <xf numFmtId="0" fontId="7" fillId="0" borderId="9" xfId="0" applyFont="1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9" xfId="0" applyFont="1" applyBorder="1"/>
    <xf numFmtId="0" fontId="0" fillId="0" borderId="9" xfId="0" applyBorder="1"/>
    <xf numFmtId="0" fontId="0" fillId="0" borderId="3" xfId="0" applyBorder="1" applyAlignment="1">
      <alignment horizontal="right"/>
    </xf>
    <xf numFmtId="44" fontId="0" fillId="0" borderId="3" xfId="0" applyNumberFormat="1" applyBorder="1"/>
    <xf numFmtId="44" fontId="7" fillId="2" borderId="4" xfId="1" applyFont="1" applyFill="1" applyBorder="1" applyProtection="1">
      <protection locked="0"/>
    </xf>
    <xf numFmtId="0" fontId="2" fillId="0" borderId="8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3852B"/>
      <color rgb="FF394C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2813049</xdr:colOff>
      <xdr:row>0</xdr:row>
      <xdr:rowOff>127000</xdr:rowOff>
    </xdr:from>
    <xdr:to>
      <xdr:col>0</xdr:col>
      <xdr:colOff>4375150</xdr:colOff>
      <xdr:row>3</xdr:row>
      <xdr:rowOff>96520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E74D591-1ED0-EC58-0DF4-0102BD4C1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3049" y="127000"/>
          <a:ext cx="1562101" cy="5219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xmlns:mc="http://schemas.openxmlformats.org/markup-compatibility/2006" val="000000" mc:Ignorable="a14" a14:legacySpreadsheetColorIndex="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19050</xdr:colOff>
      <xdr:row>4</xdr:row>
      <xdr:rowOff>139700</xdr:rowOff>
    </xdr:from>
    <xdr:to>
      <xdr:col>2</xdr:col>
      <xdr:colOff>0</xdr:colOff>
      <xdr:row>8</xdr:row>
      <xdr:rowOff>146050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87A4F7D4-24DD-FBF2-836B-1933508A4A18}"/>
            </a:ext>
          </a:extLst>
        </xdr:cNvPr>
        <xdr:cNvSpPr txBox="1">
          <a:spLocks noChangeArrowheads="1"/>
        </xdr:cNvSpPr>
      </xdr:nvSpPr>
      <xdr:spPr bwMode="auto">
        <a:xfrm>
          <a:off x="19050" y="876300"/>
          <a:ext cx="5689600" cy="742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xmlns:mc="http://schemas.openxmlformats.org/markup-compatibility/2006" val="000000" mc:Ignorable="a14" a14:legacySpreadsheetColorIndex="0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 Black"/>
            </a:rPr>
            <a:t>CPS Energy United Way Campaign Calculator</a:t>
          </a:r>
          <a:endParaRPr lang="en-US" sz="1400" b="0" i="0" u="none" strike="noStrike" baseline="0">
            <a:solidFill>
              <a:srgbClr val="000000"/>
            </a:solidFill>
            <a:latin typeface="Calibri"/>
            <a:ea typeface="Calibri"/>
            <a:cs typeface="Calibri"/>
          </a:endParaRPr>
        </a:p>
        <a:p>
          <a:pPr algn="l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Use this calculator if you’re interested in donating at the Fair Share, Super Giver or Trailblazer level.</a:t>
          </a:r>
        </a:p>
      </xdr:txBody>
    </xdr:sp>
    <xdr:clientData/>
  </xdr:twoCellAnchor>
  <xdr:twoCellAnchor>
    <xdr:from>
      <xdr:col>0</xdr:col>
      <xdr:colOff>800099</xdr:colOff>
      <xdr:row>0</xdr:row>
      <xdr:rowOff>88899</xdr:rowOff>
    </xdr:from>
    <xdr:to>
      <xdr:col>0</xdr:col>
      <xdr:colOff>2260600</xdr:colOff>
      <xdr:row>3</xdr:row>
      <xdr:rowOff>78714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AA3C4F2-D9C3-0F99-95D1-C05236C79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099" y="88899"/>
          <a:ext cx="1460501" cy="54226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xmlns:mc="http://schemas.openxmlformats.org/markup-compatibility/2006" val="000000" mc:Ignorable="a14" a14:legacySpreadsheetColorIndex="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E971E-E69C-43A9-9799-553F31ACA9EF}">
  <dimension ref="A1:F56"/>
  <sheetViews>
    <sheetView tabSelected="1" zoomScaleNormal="100" workbookViewId="0">
      <selection activeCell="B34" sqref="B34"/>
    </sheetView>
  </sheetViews>
  <sheetFormatPr defaultRowHeight="15" x14ac:dyDescent="0.25"/>
  <cols>
    <col min="1" max="1" width="63.7109375" customWidth="1"/>
    <col min="2" max="2" width="18" customWidth="1"/>
  </cols>
  <sheetData>
    <row r="1" spans="1:6" x14ac:dyDescent="0.25">
      <c r="A1" s="32"/>
      <c r="B1" s="33"/>
    </row>
    <row r="2" spans="1:6" x14ac:dyDescent="0.25">
      <c r="A2" s="34"/>
      <c r="B2" s="35"/>
    </row>
    <row r="3" spans="1:6" x14ac:dyDescent="0.25">
      <c r="A3" s="34"/>
      <c r="B3" s="35"/>
    </row>
    <row r="4" spans="1:6" x14ac:dyDescent="0.25">
      <c r="A4" s="34"/>
      <c r="B4" s="35"/>
    </row>
    <row r="5" spans="1:6" x14ac:dyDescent="0.25">
      <c r="A5" s="34"/>
      <c r="B5" s="35"/>
    </row>
    <row r="6" spans="1:6" x14ac:dyDescent="0.25">
      <c r="A6" s="34"/>
      <c r="B6" s="35"/>
    </row>
    <row r="7" spans="1:6" x14ac:dyDescent="0.25">
      <c r="A7" s="34"/>
      <c r="B7" s="35"/>
    </row>
    <row r="8" spans="1:6" x14ac:dyDescent="0.25">
      <c r="A8" s="34"/>
      <c r="B8" s="35"/>
    </row>
    <row r="9" spans="1:6" x14ac:dyDescent="0.25">
      <c r="A9" s="34"/>
      <c r="B9" s="35"/>
    </row>
    <row r="10" spans="1:6" ht="80.45" customHeight="1" x14ac:dyDescent="0.25">
      <c r="A10" s="41" t="s">
        <v>22</v>
      </c>
      <c r="B10" s="42"/>
    </row>
    <row r="11" spans="1:6" ht="15.75" x14ac:dyDescent="0.25">
      <c r="A11" s="28"/>
      <c r="B11" s="28"/>
    </row>
    <row r="12" spans="1:6" ht="24" thickBot="1" x14ac:dyDescent="0.4">
      <c r="A12" s="30" t="s">
        <v>20</v>
      </c>
      <c r="B12" s="36"/>
    </row>
    <row r="13" spans="1:6" ht="19.5" thickTop="1" x14ac:dyDescent="0.3">
      <c r="A13" s="23" t="s">
        <v>5</v>
      </c>
      <c r="B13" s="24">
        <v>0</v>
      </c>
    </row>
    <row r="14" spans="1:6" ht="31.5" x14ac:dyDescent="0.25">
      <c r="A14" s="6" t="s">
        <v>0</v>
      </c>
      <c r="B14" s="7">
        <v>2080</v>
      </c>
      <c r="E14" s="2"/>
      <c r="F14" s="3"/>
    </row>
    <row r="15" spans="1:6" ht="15.75" x14ac:dyDescent="0.25">
      <c r="A15" s="7" t="s">
        <v>1</v>
      </c>
      <c r="B15" s="8">
        <f>B13/B14</f>
        <v>0</v>
      </c>
      <c r="E15" s="1"/>
    </row>
    <row r="16" spans="1:6" ht="18.75" x14ac:dyDescent="0.3">
      <c r="A16" s="25" t="s">
        <v>9</v>
      </c>
      <c r="B16" s="26"/>
      <c r="E16" s="1"/>
    </row>
    <row r="17" spans="1:5" ht="15.75" x14ac:dyDescent="0.25">
      <c r="A17" s="9" t="s">
        <v>6</v>
      </c>
      <c r="B17" s="10">
        <f>B15</f>
        <v>0</v>
      </c>
      <c r="E17" s="1"/>
    </row>
    <row r="18" spans="1:5" ht="15.75" x14ac:dyDescent="0.25">
      <c r="A18" s="11" t="s">
        <v>10</v>
      </c>
      <c r="B18" s="12">
        <f>B17*12</f>
        <v>0</v>
      </c>
      <c r="E18" s="1"/>
    </row>
    <row r="19" spans="1:5" ht="15.75" x14ac:dyDescent="0.25">
      <c r="A19" s="5" t="s">
        <v>13</v>
      </c>
      <c r="B19" s="4">
        <f>B18/24</f>
        <v>0</v>
      </c>
      <c r="E19" s="1"/>
    </row>
    <row r="20" spans="1:5" ht="15.75" x14ac:dyDescent="0.25">
      <c r="A20" s="5" t="s">
        <v>7</v>
      </c>
      <c r="B20" s="4">
        <f>B18/12</f>
        <v>0</v>
      </c>
      <c r="E20" s="1"/>
    </row>
    <row r="21" spans="1:5" ht="15.75" x14ac:dyDescent="0.25">
      <c r="A21" s="5" t="s">
        <v>8</v>
      </c>
      <c r="B21" s="4">
        <f>B18/1</f>
        <v>0</v>
      </c>
      <c r="E21" s="1"/>
    </row>
    <row r="22" spans="1:5" ht="15.75" x14ac:dyDescent="0.25">
      <c r="A22" s="14" t="s">
        <v>2</v>
      </c>
      <c r="B22" s="15">
        <f>(B15*0.05)+B15</f>
        <v>0</v>
      </c>
    </row>
    <row r="23" spans="1:5" ht="15.75" x14ac:dyDescent="0.25">
      <c r="A23" s="14" t="s">
        <v>11</v>
      </c>
      <c r="B23" s="15">
        <f>B22*12</f>
        <v>0</v>
      </c>
    </row>
    <row r="24" spans="1:5" ht="15.75" x14ac:dyDescent="0.25">
      <c r="A24" s="16" t="s">
        <v>14</v>
      </c>
      <c r="B24" s="13">
        <f>B23/24</f>
        <v>0</v>
      </c>
    </row>
    <row r="25" spans="1:5" ht="15.75" x14ac:dyDescent="0.25">
      <c r="A25" s="16" t="s">
        <v>12</v>
      </c>
      <c r="B25" s="13">
        <f>B23/12</f>
        <v>0</v>
      </c>
    </row>
    <row r="26" spans="1:5" ht="15.75" x14ac:dyDescent="0.25">
      <c r="A26" s="16" t="s">
        <v>15</v>
      </c>
      <c r="B26" s="13">
        <f>B23/1</f>
        <v>0</v>
      </c>
    </row>
    <row r="27" spans="1:5" ht="15.75" x14ac:dyDescent="0.25">
      <c r="A27" s="18" t="s">
        <v>3</v>
      </c>
      <c r="B27" s="19">
        <f>B15*2</f>
        <v>0</v>
      </c>
    </row>
    <row r="28" spans="1:5" ht="15.75" x14ac:dyDescent="0.25">
      <c r="A28" s="18" t="s">
        <v>16</v>
      </c>
      <c r="B28" s="19">
        <f>B27*12</f>
        <v>0</v>
      </c>
    </row>
    <row r="29" spans="1:5" ht="15.75" x14ac:dyDescent="0.25">
      <c r="A29" s="20" t="s">
        <v>17</v>
      </c>
      <c r="B29" s="17">
        <f>B28/24</f>
        <v>0</v>
      </c>
    </row>
    <row r="30" spans="1:5" ht="15.75" x14ac:dyDescent="0.25">
      <c r="A30" s="20" t="s">
        <v>18</v>
      </c>
      <c r="B30" s="17">
        <f>B28/12</f>
        <v>0</v>
      </c>
    </row>
    <row r="31" spans="1:5" ht="15.75" x14ac:dyDescent="0.25">
      <c r="A31" s="20" t="s">
        <v>19</v>
      </c>
      <c r="B31" s="17">
        <f>B28/1</f>
        <v>0</v>
      </c>
    </row>
    <row r="32" spans="1:5" ht="15.75" x14ac:dyDescent="0.25">
      <c r="A32" s="28"/>
      <c r="B32" s="29"/>
    </row>
    <row r="33" spans="1:2" ht="24" thickBot="1" x14ac:dyDescent="0.4">
      <c r="A33" s="30" t="s">
        <v>21</v>
      </c>
      <c r="B33" s="31"/>
    </row>
    <row r="34" spans="1:2" ht="19.5" thickTop="1" x14ac:dyDescent="0.3">
      <c r="A34" s="21" t="s">
        <v>4</v>
      </c>
      <c r="B34" s="22">
        <v>0</v>
      </c>
    </row>
    <row r="35" spans="1:2" ht="18.75" x14ac:dyDescent="0.3">
      <c r="A35" s="25" t="s">
        <v>25</v>
      </c>
      <c r="B35" s="27"/>
    </row>
    <row r="36" spans="1:2" ht="15.75" x14ac:dyDescent="0.25">
      <c r="A36" s="9" t="s">
        <v>6</v>
      </c>
      <c r="B36" s="10">
        <f>B34</f>
        <v>0</v>
      </c>
    </row>
    <row r="37" spans="1:2" ht="15.75" x14ac:dyDescent="0.25">
      <c r="A37" s="11" t="s">
        <v>10</v>
      </c>
      <c r="B37" s="12">
        <f>B36*12</f>
        <v>0</v>
      </c>
    </row>
    <row r="38" spans="1:2" ht="15.75" x14ac:dyDescent="0.25">
      <c r="A38" s="5" t="s">
        <v>13</v>
      </c>
      <c r="B38" s="4">
        <f>B37/24</f>
        <v>0</v>
      </c>
    </row>
    <row r="39" spans="1:2" ht="15.75" x14ac:dyDescent="0.25">
      <c r="A39" s="5" t="s">
        <v>7</v>
      </c>
      <c r="B39" s="4">
        <f>B37/12</f>
        <v>0</v>
      </c>
    </row>
    <row r="40" spans="1:2" ht="15.75" x14ac:dyDescent="0.25">
      <c r="A40" s="5" t="s">
        <v>8</v>
      </c>
      <c r="B40" s="4">
        <f>B37/1</f>
        <v>0</v>
      </c>
    </row>
    <row r="41" spans="1:2" ht="15.75" x14ac:dyDescent="0.25">
      <c r="A41" s="14" t="s">
        <v>2</v>
      </c>
      <c r="B41" s="15">
        <f>(B34*0.05)+B34</f>
        <v>0</v>
      </c>
    </row>
    <row r="42" spans="1:2" ht="15.75" x14ac:dyDescent="0.25">
      <c r="A42" s="14" t="s">
        <v>11</v>
      </c>
      <c r="B42" s="15">
        <f>B41*12</f>
        <v>0</v>
      </c>
    </row>
    <row r="43" spans="1:2" ht="15.75" x14ac:dyDescent="0.25">
      <c r="A43" s="16" t="s">
        <v>14</v>
      </c>
      <c r="B43" s="13">
        <f>B42/24</f>
        <v>0</v>
      </c>
    </row>
    <row r="44" spans="1:2" ht="15.75" x14ac:dyDescent="0.25">
      <c r="A44" s="16" t="s">
        <v>12</v>
      </c>
      <c r="B44" s="13">
        <f>B42/12</f>
        <v>0</v>
      </c>
    </row>
    <row r="45" spans="1:2" ht="15.75" x14ac:dyDescent="0.25">
      <c r="A45" s="16" t="s">
        <v>15</v>
      </c>
      <c r="B45" s="13">
        <f>B42/1</f>
        <v>0</v>
      </c>
    </row>
    <row r="46" spans="1:2" ht="15.75" x14ac:dyDescent="0.25">
      <c r="A46" s="18" t="s">
        <v>3</v>
      </c>
      <c r="B46" s="19">
        <f>B34*2</f>
        <v>0</v>
      </c>
    </row>
    <row r="47" spans="1:2" ht="15.75" x14ac:dyDescent="0.25">
      <c r="A47" s="18" t="s">
        <v>16</v>
      </c>
      <c r="B47" s="19">
        <f>B46*12</f>
        <v>0</v>
      </c>
    </row>
    <row r="48" spans="1:2" ht="15.75" x14ac:dyDescent="0.25">
      <c r="A48" s="20" t="s">
        <v>17</v>
      </c>
      <c r="B48" s="17">
        <f>B47/24</f>
        <v>0</v>
      </c>
    </row>
    <row r="49" spans="1:2" ht="15.75" x14ac:dyDescent="0.25">
      <c r="A49" s="20" t="s">
        <v>18</v>
      </c>
      <c r="B49" s="17">
        <f>B47/12</f>
        <v>0</v>
      </c>
    </row>
    <row r="50" spans="1:2" ht="15.75" x14ac:dyDescent="0.25">
      <c r="A50" s="20" t="s">
        <v>19</v>
      </c>
      <c r="B50" s="17">
        <f>B47/1</f>
        <v>0</v>
      </c>
    </row>
    <row r="52" spans="1:2" ht="24" thickBot="1" x14ac:dyDescent="0.4">
      <c r="A52" s="30" t="s">
        <v>23</v>
      </c>
      <c r="B52" s="37"/>
    </row>
    <row r="53" spans="1:2" ht="19.5" thickTop="1" x14ac:dyDescent="0.3">
      <c r="A53" s="23" t="s">
        <v>24</v>
      </c>
      <c r="B53" s="40"/>
    </row>
    <row r="54" spans="1:2" x14ac:dyDescent="0.25">
      <c r="A54" s="38" t="s">
        <v>26</v>
      </c>
      <c r="B54" s="39">
        <f>B53/24</f>
        <v>0</v>
      </c>
    </row>
    <row r="55" spans="1:2" x14ac:dyDescent="0.25">
      <c r="A55" s="38" t="s">
        <v>27</v>
      </c>
      <c r="B55" s="39">
        <f>B53/12</f>
        <v>0</v>
      </c>
    </row>
    <row r="56" spans="1:2" x14ac:dyDescent="0.25">
      <c r="A56" s="38" t="s">
        <v>28</v>
      </c>
      <c r="B56" s="39">
        <f>B53/1</f>
        <v>0</v>
      </c>
    </row>
  </sheetData>
  <sheetProtection algorithmName="SHA-512" hashValue="hIQDSBz0mF0EgIUA49HVPUr9h6XqSzvig8xqeCjPFi+QlNtOkaAISjmC2MH4Gvszub4RBf77tE+40n4btMl4Xg==" saltValue="zF8bIbC/0kJ/ZHtkUOE9Kw==" spinCount="100000" sheet="1" selectLockedCells="1"/>
  <mergeCells count="1">
    <mergeCell ref="A10:B10"/>
  </mergeCells>
  <dataValidations count="2">
    <dataValidation type="decimal" errorStyle="warning" operator="greaterThanOrEqual" allowBlank="1" showErrorMessage="1" errorTitle="Error" error="Please enter numbers only" promptTitle="Annual Salary" prompt="Enter your annual salary" sqref="B13" xr:uid="{44F63452-D06C-4E09-8741-12C25EA2E272}">
      <formula1>0</formula1>
    </dataValidation>
    <dataValidation type="decimal" errorStyle="warning" operator="greaterThanOrEqual" allowBlank="1" showErrorMessage="1" errorTitle="Error" error="Please enter numbers only" promptTitle="Hourly Rate" prompt="Enter your hourly rate" sqref="B34" xr:uid="{3FB86058-BC0E-4AED-BD8E-72AF5BED93B3}">
      <formula1>0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CPSEnergy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Thurston, Michael T.</dc:creator>
  <cp:lastModifiedBy>Flores, Alberto</cp:lastModifiedBy>
  <dcterms:created xsi:type="dcterms:W3CDTF">2023-07-31T00:22:41Z</dcterms:created>
  <dcterms:modified xsi:type="dcterms:W3CDTF">2026-08-25T18:37:52Z</dcterms:modified>
</cp:coreProperties>
</file>